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filterPrivacy="1"/>
  <bookViews>
    <workbookView xWindow="0" yWindow="0" windowWidth="22264" windowHeight="12647"/>
  </bookViews>
  <sheets>
    <sheet name="Más Plantillas" sheetId="5" r:id="rId1"/>
    <sheet name="Ejemplo" sheetId="1" r:id="rId2"/>
    <sheet name="Plantilla" sheetId="9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9" l="1"/>
  <c r="I24" i="9" s="1"/>
  <c r="J24" i="9" s="1"/>
  <c r="H23" i="9"/>
  <c r="I23" i="9" s="1"/>
  <c r="J23" i="9" s="1"/>
  <c r="H22" i="9"/>
  <c r="I22" i="9" s="1"/>
  <c r="J22" i="9" s="1"/>
  <c r="H21" i="9"/>
  <c r="I21" i="9" s="1"/>
  <c r="J21" i="9" s="1"/>
  <c r="H20" i="9"/>
  <c r="I20" i="9" s="1"/>
  <c r="J20" i="9" s="1"/>
  <c r="H19" i="9"/>
  <c r="I19" i="9" s="1"/>
  <c r="J19" i="9" s="1"/>
  <c r="H18" i="9"/>
  <c r="I18" i="9" s="1"/>
  <c r="J18" i="9" s="1"/>
  <c r="H17" i="9"/>
  <c r="I17" i="9" s="1"/>
  <c r="J17" i="9" s="1"/>
  <c r="H16" i="9"/>
  <c r="I16" i="9" s="1"/>
  <c r="J16" i="9" s="1"/>
  <c r="H15" i="9"/>
  <c r="I15" i="9" s="1"/>
  <c r="J15" i="9" s="1"/>
  <c r="H14" i="9"/>
  <c r="I14" i="9" s="1"/>
  <c r="J14" i="9" s="1"/>
  <c r="H13" i="9"/>
  <c r="I13" i="9" s="1"/>
  <c r="J13" i="9" s="1"/>
  <c r="H12" i="9"/>
  <c r="I12" i="9" s="1"/>
  <c r="J12" i="9" s="1"/>
  <c r="H11" i="9"/>
  <c r="I11" i="9" s="1"/>
  <c r="J11" i="9" s="1"/>
  <c r="H10" i="9"/>
  <c r="I10" i="9" s="1"/>
  <c r="J10" i="9" s="1"/>
  <c r="H9" i="9"/>
  <c r="I9" i="9" s="1"/>
  <c r="J9" i="9" s="1"/>
  <c r="H8" i="9"/>
  <c r="I8" i="9" s="1"/>
  <c r="J8" i="9" s="1"/>
  <c r="H7" i="9"/>
  <c r="I7" i="9" s="1"/>
  <c r="J7" i="9" s="1"/>
  <c r="H6" i="9"/>
  <c r="I6" i="9" s="1"/>
  <c r="O5" i="9"/>
  <c r="H5" i="9"/>
  <c r="I5" i="9" s="1"/>
  <c r="J5" i="9" s="1"/>
  <c r="H4" i="9"/>
  <c r="I4" i="9" s="1"/>
  <c r="J4" i="9" s="1"/>
  <c r="H5" i="1"/>
  <c r="H6" i="1"/>
  <c r="I6" i="1" s="1"/>
  <c r="J6" i="1" s="1"/>
  <c r="H7" i="1"/>
  <c r="I7" i="1" s="1"/>
  <c r="J7" i="1" s="1"/>
  <c r="H8" i="1"/>
  <c r="I8" i="1" s="1"/>
  <c r="J8" i="1" s="1"/>
  <c r="H9" i="1"/>
  <c r="I9" i="1" s="1"/>
  <c r="H10" i="1"/>
  <c r="I10" i="1" s="1"/>
  <c r="J10" i="1" s="1"/>
  <c r="H11" i="1"/>
  <c r="H12" i="1"/>
  <c r="I12" i="1" s="1"/>
  <c r="J12" i="1" s="1"/>
  <c r="H13" i="1"/>
  <c r="H14" i="1"/>
  <c r="H15" i="1"/>
  <c r="H16" i="1"/>
  <c r="I16" i="1" s="1"/>
  <c r="H17" i="1"/>
  <c r="I17" i="1" s="1"/>
  <c r="J17" i="1" s="1"/>
  <c r="H18" i="1"/>
  <c r="I18" i="1" s="1"/>
  <c r="J18" i="1" s="1"/>
  <c r="H19" i="1"/>
  <c r="I19" i="1" s="1"/>
  <c r="J19" i="1" s="1"/>
  <c r="H20" i="1"/>
  <c r="I20" i="1" s="1"/>
  <c r="H21" i="1"/>
  <c r="I21" i="1" s="1"/>
  <c r="H22" i="1"/>
  <c r="I22" i="1" s="1"/>
  <c r="J22" i="1" s="1"/>
  <c r="H23" i="1"/>
  <c r="H24" i="1"/>
  <c r="I13" i="1"/>
  <c r="I14" i="1"/>
  <c r="I15" i="1"/>
  <c r="I23" i="1"/>
  <c r="J23" i="1" s="1"/>
  <c r="I24" i="1"/>
  <c r="J24" i="1" s="1"/>
  <c r="I5" i="1"/>
  <c r="J5" i="1" s="1"/>
  <c r="I11" i="1"/>
  <c r="J11" i="1" s="1"/>
  <c r="H4" i="1"/>
  <c r="I4" i="1" s="1"/>
  <c r="O6" i="9" l="1"/>
  <c r="J6" i="9"/>
  <c r="J16" i="1"/>
  <c r="J15" i="1"/>
  <c r="J14" i="1"/>
  <c r="J13" i="1"/>
  <c r="J21" i="1"/>
  <c r="J9" i="1"/>
  <c r="J20" i="1"/>
  <c r="J4" i="1"/>
  <c r="O6" i="1"/>
  <c r="O5" i="1"/>
</calcChain>
</file>

<file path=xl/sharedStrings.xml><?xml version="1.0" encoding="utf-8"?>
<sst xmlns="http://schemas.openxmlformats.org/spreadsheetml/2006/main" count="66" uniqueCount="23">
  <si>
    <t>Día</t>
  </si>
  <si>
    <t>Lunes</t>
  </si>
  <si>
    <t>Martes</t>
  </si>
  <si>
    <t>Miércoles</t>
  </si>
  <si>
    <t>Jueves</t>
  </si>
  <si>
    <t>Viernes</t>
  </si>
  <si>
    <t>Sábado</t>
  </si>
  <si>
    <t>Domingo</t>
  </si>
  <si>
    <t>Turno</t>
  </si>
  <si>
    <t>12:00 - 16:00</t>
  </si>
  <si>
    <t>16:00 - 20:00</t>
  </si>
  <si>
    <t>20:00 - 00:00</t>
  </si>
  <si>
    <t>Ingresos</t>
  </si>
  <si>
    <t>% Coste
sobre ventas</t>
  </si>
  <si>
    <t>Valoración</t>
  </si>
  <si>
    <t>Personal</t>
  </si>
  <si>
    <t>Coste por hora
del personal</t>
  </si>
  <si>
    <t>Horas totales</t>
  </si>
  <si>
    <t>Coste total
del personal</t>
  </si>
  <si>
    <t>Mapa de turnos - Restaurante El Mirador</t>
  </si>
  <si>
    <t>% Coste sobre ventas total:</t>
  </si>
  <si>
    <t>Coste del personal total:</t>
  </si>
  <si>
    <t>Mapa de turnos - Nombre del restaurante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</si>
</sst>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$-80A]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10"/>
      <color theme="1"/>
      <name val="Calibri"/>
      <family val="2"/>
      <scheme val="minor"/>
    </font>
    <font>
      <b/>
      <sz val="18"/>
      <color theme="0"/>
      <name val="Segoe UI"/>
      <family val="2"/>
    </font>
    <font>
      <sz val="10"/>
      <color theme="0"/>
      <name val="Segoe UI"/>
      <family val="2"/>
    </font>
    <font>
      <b/>
      <sz val="10"/>
      <color theme="1"/>
      <name val="Segoe UI"/>
      <family val="2"/>
    </font>
    <font>
      <b/>
      <sz val="12"/>
      <color theme="1"/>
      <name val="Segoe UI"/>
      <family val="2"/>
    </font>
    <font>
      <sz val="10"/>
      <color theme="1"/>
      <name val="Segoe UI Symbol"/>
      <family val="2"/>
    </font>
  </fonts>
  <fills count="6">
    <fill>
      <patternFill patternType="none"/>
    </fill>
    <fill>
      <patternFill patternType="gray125"/>
    </fill>
    <fill>
      <patternFill patternType="solid">
        <fgColor rgb="FF366092"/>
        <bgColor indexed="64"/>
      </patternFill>
    </fill>
    <fill>
      <patternFill patternType="solid">
        <fgColor rgb="FFEDF1F9"/>
        <bgColor indexed="64"/>
      </patternFill>
    </fill>
    <fill>
      <patternFill patternType="solid">
        <fgColor rgb="FF386092"/>
        <bgColor indexed="64"/>
      </patternFill>
    </fill>
    <fill>
      <patternFill patternType="solid">
        <fgColor rgb="FFF5FAFF"/>
        <bgColor indexed="64"/>
      </patternFill>
    </fill>
  </fills>
  <borders count="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5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indent="1"/>
    </xf>
    <xf numFmtId="2" fontId="8" fillId="0" borderId="1" xfId="0" applyNumberFormat="1" applyFont="1" applyFill="1" applyBorder="1" applyAlignment="1">
      <alignment horizontal="left" vertical="center" indent="2"/>
    </xf>
    <xf numFmtId="3" fontId="2" fillId="0" borderId="1" xfId="0" applyNumberFormat="1" applyFont="1" applyBorder="1" applyAlignment="1">
      <alignment horizontal="center" vertical="center" shrinkToFit="1"/>
    </xf>
    <xf numFmtId="10" fontId="7" fillId="3" borderId="1" xfId="1" applyNumberFormat="1" applyFont="1" applyFill="1" applyBorder="1" applyAlignment="1">
      <alignment horizontal="center" vertical="center" shrinkToFit="1"/>
    </xf>
    <xf numFmtId="10" fontId="2" fillId="5" borderId="1" xfId="1" applyNumberFormat="1" applyFont="1" applyFill="1" applyBorder="1" applyAlignment="1">
      <alignment horizontal="center" vertical="center" shrinkToFit="1"/>
    </xf>
    <xf numFmtId="164" fontId="2" fillId="0" borderId="1" xfId="0" applyNumberFormat="1" applyFont="1" applyBorder="1" applyAlignment="1">
      <alignment horizontal="center" vertical="center" shrinkToFit="1"/>
    </xf>
    <xf numFmtId="164" fontId="2" fillId="5" borderId="1" xfId="0" applyNumberFormat="1" applyFont="1" applyFill="1" applyBorder="1" applyAlignment="1">
      <alignment horizontal="center" vertical="center" shrinkToFit="1"/>
    </xf>
    <xf numFmtId="164" fontId="7" fillId="5" borderId="1" xfId="0" applyNumberFormat="1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left" vertical="center" indent="1"/>
    </xf>
    <xf numFmtId="0" fontId="4" fillId="2" borderId="3" xfId="0" applyFont="1" applyFill="1" applyBorder="1" applyAlignment="1">
      <alignment horizontal="left" vertical="center" indent="1"/>
    </xf>
    <xf numFmtId="0" fontId="6" fillId="0" borderId="0" xfId="0" applyFont="1" applyAlignment="1">
      <alignment horizontal="center" vertical="center"/>
    </xf>
  </cellXfs>
  <cellStyles count="2">
    <cellStyle name="Normal" xfId="0" builtinId="0"/>
    <cellStyle name="Porcentaje" xfId="1" builtinId="5"/>
  </cellStyles>
  <dxfs count="14">
    <dxf>
      <fill>
        <patternFill>
          <bgColor rgb="FFE6F4F1"/>
        </patternFill>
      </fill>
    </dxf>
    <dxf>
      <fill>
        <patternFill>
          <bgColor rgb="FFFFF3E0"/>
        </patternFill>
      </fill>
    </dxf>
    <dxf>
      <fill>
        <patternFill>
          <bgColor rgb="FFFFDCC8"/>
        </patternFill>
      </fill>
    </dxf>
    <dxf>
      <fill>
        <patternFill>
          <bgColor rgb="FFE6F4F1"/>
        </patternFill>
      </fill>
    </dxf>
    <dxf>
      <fill>
        <patternFill>
          <bgColor rgb="FFE6F4F1"/>
        </patternFill>
      </fill>
    </dxf>
    <dxf>
      <fill>
        <patternFill>
          <bgColor rgb="FFFFF3E0"/>
        </patternFill>
      </fill>
    </dxf>
    <dxf>
      <fill>
        <patternFill>
          <bgColor rgb="FFFFDCDC"/>
        </patternFill>
      </fill>
    </dxf>
    <dxf>
      <fill>
        <patternFill>
          <bgColor rgb="FFFFDCC8"/>
        </patternFill>
      </fill>
    </dxf>
    <dxf>
      <fill>
        <patternFill>
          <bgColor rgb="FFFFF3E0"/>
        </patternFill>
      </fill>
    </dxf>
    <dxf>
      <fill>
        <patternFill>
          <bgColor rgb="FFE6F4F1"/>
        </patternFill>
      </fill>
    </dxf>
    <dxf>
      <fill>
        <patternFill>
          <bgColor rgb="FFE6F4F1"/>
        </patternFill>
      </fill>
    </dxf>
    <dxf>
      <fill>
        <patternFill>
          <bgColor rgb="FFE6F4F1"/>
        </patternFill>
      </fill>
    </dxf>
    <dxf>
      <fill>
        <patternFill>
          <bgColor rgb="FFFFF3E0"/>
        </patternFill>
      </fill>
    </dxf>
    <dxf>
      <fill>
        <patternFill>
          <bgColor rgb="FFFFDCDC"/>
        </patternFill>
      </fill>
    </dxf>
  </dxfs>
  <tableStyles count="0" defaultTableStyle="TableStyleMedium2" defaultPivotStyle="PivotStyleLight16"/>
  <colors>
    <mruColors>
      <color rgb="FFF5FAFF"/>
      <color rgb="FFE6F3FF"/>
      <color rgb="FFF3F5FB"/>
      <color rgb="FFFFDCC8"/>
      <color rgb="FFFFF3E0"/>
      <color rgb="FFE6F4F1"/>
      <color rgb="FFFFDCDC"/>
      <color rgb="FFFDECEA"/>
      <color rgb="FFE6F4EA"/>
      <color rgb="FFE8F2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hyperlink" Target="https://ingenieriademenu.com/el-restaurante-digital/" TargetMode="External"/><Relationship Id="rId3" Type="http://schemas.openxmlformats.org/officeDocument/2006/relationships/hyperlink" Target="https://www.facebook.com/RestauranteDigitalOficial" TargetMode="External"/><Relationship Id="rId7" Type="http://schemas.openxmlformats.org/officeDocument/2006/relationships/hyperlink" Target="https://twitter.com/IngenieriadMenu" TargetMode="External"/><Relationship Id="rId12" Type="http://schemas.openxmlformats.org/officeDocument/2006/relationships/image" Target="../media/image6.png"/><Relationship Id="rId2" Type="http://schemas.openxmlformats.org/officeDocument/2006/relationships/image" Target="../media/image1.png"/><Relationship Id="rId16" Type="http://schemas.openxmlformats.org/officeDocument/2006/relationships/image" Target="../media/image8.png"/><Relationship Id="rId1" Type="http://schemas.openxmlformats.org/officeDocument/2006/relationships/hyperlink" Target="https://www.youtube.com/channel/UCDzCQpak79tYwClTPMJrf6Q?sub_confirmation=1" TargetMode="External"/><Relationship Id="rId6" Type="http://schemas.openxmlformats.org/officeDocument/2006/relationships/image" Target="../media/image3.png"/><Relationship Id="rId11" Type="http://schemas.openxmlformats.org/officeDocument/2006/relationships/hyperlink" Target="https://ingenieriademenu.com/tienda/" TargetMode="External"/><Relationship Id="rId5" Type="http://schemas.openxmlformats.org/officeDocument/2006/relationships/hyperlink" Target="https://www.instagram.com/restaurantedigital_/" TargetMode="External"/><Relationship Id="rId15" Type="http://schemas.openxmlformats.org/officeDocument/2006/relationships/hyperlink" Target="https://ingenieriademenu.com/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ingenieriademenu.com/plantillas-gratis/" TargetMode="External"/><Relationship Id="rId1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803077</xdr:colOff>
      <xdr:row>1</xdr:row>
      <xdr:rowOff>58887</xdr:rowOff>
    </xdr:from>
    <xdr:to>
      <xdr:col>7</xdr:col>
      <xdr:colOff>388642</xdr:colOff>
      <xdr:row>3</xdr:row>
      <xdr:rowOff>89725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427630-9E8A-4A99-A8C2-B6911914D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4691" y="249718"/>
          <a:ext cx="412501" cy="412501"/>
        </a:xfrm>
        <a:prstGeom prst="rect">
          <a:avLst/>
        </a:prstGeom>
      </xdr:spPr>
    </xdr:pic>
    <xdr:clientData/>
  </xdr:twoCellAnchor>
  <xdr:twoCellAnchor editAs="oneCell">
    <xdr:from>
      <xdr:col>7</xdr:col>
      <xdr:colOff>555512</xdr:colOff>
      <xdr:row>1</xdr:row>
      <xdr:rowOff>57813</xdr:rowOff>
    </xdr:from>
    <xdr:to>
      <xdr:col>8</xdr:col>
      <xdr:colOff>141078</xdr:colOff>
      <xdr:row>3</xdr:row>
      <xdr:rowOff>88651</xdr:rowOff>
    </xdr:to>
    <xdr:pic>
      <xdr:nvPicPr>
        <xdr:cNvPr id="3" name="Imagen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2F479CE-AEB9-4DDD-879C-398123216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4062" y="248644"/>
          <a:ext cx="412501" cy="412501"/>
        </a:xfrm>
        <a:prstGeom prst="rect">
          <a:avLst/>
        </a:prstGeom>
      </xdr:spPr>
    </xdr:pic>
    <xdr:clientData/>
  </xdr:twoCellAnchor>
  <xdr:twoCellAnchor editAs="oneCell">
    <xdr:from>
      <xdr:col>8</xdr:col>
      <xdr:colOff>307948</xdr:colOff>
      <xdr:row>1</xdr:row>
      <xdr:rowOff>64688</xdr:rowOff>
    </xdr:from>
    <xdr:to>
      <xdr:col>8</xdr:col>
      <xdr:colOff>720449</xdr:colOff>
      <xdr:row>3</xdr:row>
      <xdr:rowOff>95526</xdr:rowOff>
    </xdr:to>
    <xdr:pic>
      <xdr:nvPicPr>
        <xdr:cNvPr id="4" name="Imagen 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0AA646E-DD59-4C86-B762-FF35718AC0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3433" y="255519"/>
          <a:ext cx="412501" cy="412501"/>
        </a:xfrm>
        <a:prstGeom prst="rect">
          <a:avLst/>
        </a:prstGeom>
      </xdr:spPr>
    </xdr:pic>
    <xdr:clientData/>
  </xdr:twoCellAnchor>
  <xdr:twoCellAnchor editAs="oneCell">
    <xdr:from>
      <xdr:col>9</xdr:col>
      <xdr:colOff>44481</xdr:colOff>
      <xdr:row>1</xdr:row>
      <xdr:rowOff>71566</xdr:rowOff>
    </xdr:from>
    <xdr:to>
      <xdr:col>9</xdr:col>
      <xdr:colOff>456982</xdr:colOff>
      <xdr:row>3</xdr:row>
      <xdr:rowOff>102404</xdr:rowOff>
    </xdr:to>
    <xdr:pic>
      <xdr:nvPicPr>
        <xdr:cNvPr id="5" name="Imagen 4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A0FDF12-0996-4B93-BCEA-6F8EEC32A5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86902" y="262397"/>
          <a:ext cx="412501" cy="412501"/>
        </a:xfrm>
        <a:prstGeom prst="rect">
          <a:avLst/>
        </a:prstGeom>
      </xdr:spPr>
    </xdr:pic>
    <xdr:clientData/>
  </xdr:twoCellAnchor>
  <xdr:twoCellAnchor editAs="oneCell">
    <xdr:from>
      <xdr:col>0</xdr:col>
      <xdr:colOff>305799</xdr:colOff>
      <xdr:row>4</xdr:row>
      <xdr:rowOff>19557</xdr:rowOff>
    </xdr:from>
    <xdr:to>
      <xdr:col>4</xdr:col>
      <xdr:colOff>788532</xdr:colOff>
      <xdr:row>14</xdr:row>
      <xdr:rowOff>187434</xdr:rowOff>
    </xdr:to>
    <xdr:pic>
      <xdr:nvPicPr>
        <xdr:cNvPr id="6" name="Imagen 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8C3D2F20-9F6B-409F-8ACD-71E8847C3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799" y="782882"/>
          <a:ext cx="3790476" cy="2076190"/>
        </a:xfrm>
        <a:prstGeom prst="rect">
          <a:avLst/>
        </a:prstGeom>
      </xdr:spPr>
    </xdr:pic>
    <xdr:clientData/>
  </xdr:twoCellAnchor>
  <xdr:twoCellAnchor editAs="oneCell">
    <xdr:from>
      <xdr:col>5</xdr:col>
      <xdr:colOff>50284</xdr:colOff>
      <xdr:row>4</xdr:row>
      <xdr:rowOff>18485</xdr:rowOff>
    </xdr:from>
    <xdr:to>
      <xdr:col>9</xdr:col>
      <xdr:colOff>533017</xdr:colOff>
      <xdr:row>14</xdr:row>
      <xdr:rowOff>186362</xdr:rowOff>
    </xdr:to>
    <xdr:pic>
      <xdr:nvPicPr>
        <xdr:cNvPr id="7" name="Imagen 6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D0AD6A7C-8031-4191-AB00-A41BDF09E5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4962" y="781810"/>
          <a:ext cx="3790476" cy="2076190"/>
        </a:xfrm>
        <a:prstGeom prst="rect">
          <a:avLst/>
        </a:prstGeom>
      </xdr:spPr>
    </xdr:pic>
    <xdr:clientData/>
  </xdr:twoCellAnchor>
  <xdr:twoCellAnchor editAs="oneCell">
    <xdr:from>
      <xdr:col>0</xdr:col>
      <xdr:colOff>294623</xdr:colOff>
      <xdr:row>15</xdr:row>
      <xdr:rowOff>79945</xdr:rowOff>
    </xdr:from>
    <xdr:to>
      <xdr:col>9</xdr:col>
      <xdr:colOff>537916</xdr:colOff>
      <xdr:row>26</xdr:row>
      <xdr:rowOff>56991</xdr:rowOff>
    </xdr:to>
    <xdr:pic>
      <xdr:nvPicPr>
        <xdr:cNvPr id="8" name="Imagen 7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F518969F-A6E7-4795-81CA-ED2F8DF3E0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623" y="2942415"/>
          <a:ext cx="7685714" cy="2076190"/>
        </a:xfrm>
        <a:prstGeom prst="rect">
          <a:avLst/>
        </a:prstGeom>
      </xdr:spPr>
    </xdr:pic>
    <xdr:clientData/>
  </xdr:twoCellAnchor>
  <xdr:twoCellAnchor editAs="oneCell">
    <xdr:from>
      <xdr:col>0</xdr:col>
      <xdr:colOff>453221</xdr:colOff>
      <xdr:row>1</xdr:row>
      <xdr:rowOff>3</xdr:rowOff>
    </xdr:from>
    <xdr:to>
      <xdr:col>6</xdr:col>
      <xdr:colOff>471952</xdr:colOff>
      <xdr:row>3</xdr:row>
      <xdr:rowOff>113653</xdr:rowOff>
    </xdr:to>
    <xdr:pic>
      <xdr:nvPicPr>
        <xdr:cNvPr id="9" name="Imagen 8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725849C6-6679-49CB-8F81-C81F7E07C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221" y="190834"/>
          <a:ext cx="4980345" cy="4953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tabSelected="1" workbookViewId="0">
      <selection activeCell="A36" sqref="A36"/>
    </sheetView>
  </sheetViews>
  <sheetFormatPr baseColWidth="10" defaultRowHeight="15.05" x14ac:dyDescent="0.3"/>
  <sheetData/>
  <sheetProtection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3"/>
  <sheetViews>
    <sheetView showGridLines="0" zoomScale="90" zoomScaleNormal="90" workbookViewId="0">
      <selection activeCell="B4" sqref="B4"/>
    </sheetView>
  </sheetViews>
  <sheetFormatPr baseColWidth="10" defaultColWidth="8.88671875" defaultRowHeight="15.05" x14ac:dyDescent="0.3"/>
  <cols>
    <col min="1" max="1" width="3.21875" customWidth="1"/>
    <col min="2" max="2" width="14.6640625" customWidth="1"/>
    <col min="3" max="3" width="17.21875" customWidth="1"/>
    <col min="4" max="4" width="17.109375" customWidth="1"/>
    <col min="5" max="6" width="12.77734375" customWidth="1"/>
    <col min="7" max="7" width="18.33203125" customWidth="1"/>
    <col min="8" max="8" width="15.88671875" customWidth="1"/>
    <col min="9" max="9" width="15.44140625" customWidth="1"/>
    <col min="10" max="10" width="18.21875" customWidth="1"/>
    <col min="15" max="15" width="15.44140625" customWidth="1"/>
  </cols>
  <sheetData>
    <row r="1" spans="2:15" ht="37.6" customHeight="1" x14ac:dyDescent="0.3">
      <c r="B1" s="14" t="s">
        <v>19</v>
      </c>
      <c r="C1" s="15"/>
      <c r="D1" s="15"/>
      <c r="E1" s="15"/>
      <c r="F1" s="15"/>
      <c r="G1" s="15"/>
      <c r="H1" s="15"/>
      <c r="I1" s="15"/>
      <c r="J1" s="15"/>
    </row>
    <row r="2" spans="2:15" s="3" customFormat="1" ht="14.4" x14ac:dyDescent="0.3">
      <c r="B2" s="1"/>
      <c r="C2" s="1"/>
      <c r="D2" s="1"/>
      <c r="E2" s="1"/>
      <c r="F2" s="1"/>
      <c r="G2" s="1"/>
      <c r="H2" s="1"/>
      <c r="I2" s="1"/>
      <c r="J2" s="1"/>
    </row>
    <row r="3" spans="2:15" s="2" customFormat="1" ht="35.1" customHeight="1" x14ac:dyDescent="0.3">
      <c r="B3" s="4" t="s">
        <v>0</v>
      </c>
      <c r="C3" s="4" t="s">
        <v>8</v>
      </c>
      <c r="D3" s="4" t="s">
        <v>12</v>
      </c>
      <c r="E3" s="4" t="s">
        <v>15</v>
      </c>
      <c r="F3" s="4" t="s">
        <v>17</v>
      </c>
      <c r="G3" s="4" t="s">
        <v>16</v>
      </c>
      <c r="H3" s="4" t="s">
        <v>18</v>
      </c>
      <c r="I3" s="4" t="s">
        <v>13</v>
      </c>
      <c r="J3" s="4" t="s">
        <v>14</v>
      </c>
    </row>
    <row r="4" spans="2:15" s="3" customFormat="1" ht="17.100000000000001" customHeight="1" x14ac:dyDescent="0.25">
      <c r="B4" s="6" t="s">
        <v>1</v>
      </c>
      <c r="C4" s="5" t="s">
        <v>9</v>
      </c>
      <c r="D4" s="11">
        <v>484</v>
      </c>
      <c r="E4" s="8">
        <v>3</v>
      </c>
      <c r="F4" s="8">
        <v>12</v>
      </c>
      <c r="G4" s="11">
        <v>12.5</v>
      </c>
      <c r="H4" s="12">
        <f>IF(G4="","",F4*G4)</f>
        <v>150</v>
      </c>
      <c r="I4" s="10">
        <f>IF(H4="","",(H4/D4))</f>
        <v>0.30991735537190085</v>
      </c>
      <c r="J4" s="7" t="str">
        <f>IF(I4="","",IF(I4&lt;30%,"Muy Rentable",IF(I4&lt;=35%,"Rentable",IF(I4&lt;=40%,"A Revisar","No Rentable"))))</f>
        <v>Rentable</v>
      </c>
    </row>
    <row r="5" spans="2:15" s="3" customFormat="1" ht="17.100000000000001" customHeight="1" x14ac:dyDescent="0.25">
      <c r="B5" s="6" t="s">
        <v>1</v>
      </c>
      <c r="C5" s="5" t="s">
        <v>10</v>
      </c>
      <c r="D5" s="11">
        <v>389</v>
      </c>
      <c r="E5" s="8">
        <v>3</v>
      </c>
      <c r="F5" s="8">
        <v>12</v>
      </c>
      <c r="G5" s="11">
        <v>12.5</v>
      </c>
      <c r="H5" s="12">
        <f t="shared" ref="H5:H24" si="0">IF(G5="","",F5*G5)</f>
        <v>150</v>
      </c>
      <c r="I5" s="10">
        <f t="shared" ref="I5:I24" si="1">IF(H5="","",(H5/D5))</f>
        <v>0.38560411311053983</v>
      </c>
      <c r="J5" s="7" t="str">
        <f t="shared" ref="J5:J24" si="2">IF(I5="","",IF(I5&lt;30%,"Muy Rentable",IF(I5&lt;=35%,"Rentable",IF(I5&lt;=40%,"A Revisar","No Rentable"))))</f>
        <v>A Revisar</v>
      </c>
      <c r="L5" s="16" t="s">
        <v>21</v>
      </c>
      <c r="M5" s="16"/>
      <c r="N5" s="16"/>
      <c r="O5" s="13">
        <f>SUM(IF(ISNUMBER(H4:H24),H4:H24))</f>
        <v>4600</v>
      </c>
    </row>
    <row r="6" spans="2:15" s="3" customFormat="1" ht="17.100000000000001" customHeight="1" x14ac:dyDescent="0.25">
      <c r="B6" s="6" t="s">
        <v>1</v>
      </c>
      <c r="C6" s="5" t="s">
        <v>11</v>
      </c>
      <c r="D6" s="11">
        <v>894</v>
      </c>
      <c r="E6" s="8">
        <v>6</v>
      </c>
      <c r="F6" s="8">
        <v>24</v>
      </c>
      <c r="G6" s="11">
        <v>12.5</v>
      </c>
      <c r="H6" s="12">
        <f t="shared" si="0"/>
        <v>300</v>
      </c>
      <c r="I6" s="10">
        <f t="shared" si="1"/>
        <v>0.33557046979865773</v>
      </c>
      <c r="J6" s="7" t="str">
        <f t="shared" si="2"/>
        <v>Rentable</v>
      </c>
      <c r="L6" s="16" t="s">
        <v>20</v>
      </c>
      <c r="M6" s="16"/>
      <c r="N6" s="16"/>
      <c r="O6" s="9">
        <f>AVERAGE(IF(ISNUMBER(I4:I24),I4:I24))</f>
        <v>0.35455638809721585</v>
      </c>
    </row>
    <row r="7" spans="2:15" s="3" customFormat="1" ht="17.100000000000001" customHeight="1" x14ac:dyDescent="0.25">
      <c r="B7" s="6" t="s">
        <v>2</v>
      </c>
      <c r="C7" s="5" t="s">
        <v>9</v>
      </c>
      <c r="D7" s="11">
        <v>582</v>
      </c>
      <c r="E7" s="8">
        <v>4</v>
      </c>
      <c r="F7" s="8">
        <v>16</v>
      </c>
      <c r="G7" s="11">
        <v>12.5</v>
      </c>
      <c r="H7" s="12">
        <f t="shared" si="0"/>
        <v>200</v>
      </c>
      <c r="I7" s="10">
        <f t="shared" si="1"/>
        <v>0.3436426116838488</v>
      </c>
      <c r="J7" s="7" t="str">
        <f t="shared" si="2"/>
        <v>Rentable</v>
      </c>
    </row>
    <row r="8" spans="2:15" s="3" customFormat="1" ht="17.100000000000001" customHeight="1" x14ac:dyDescent="0.25">
      <c r="B8" s="6" t="s">
        <v>2</v>
      </c>
      <c r="C8" s="5" t="s">
        <v>10</v>
      </c>
      <c r="D8" s="11">
        <v>250</v>
      </c>
      <c r="E8" s="8">
        <v>2</v>
      </c>
      <c r="F8" s="8">
        <v>8</v>
      </c>
      <c r="G8" s="11">
        <v>12.5</v>
      </c>
      <c r="H8" s="12">
        <f t="shared" si="0"/>
        <v>100</v>
      </c>
      <c r="I8" s="10">
        <f t="shared" si="1"/>
        <v>0.4</v>
      </c>
      <c r="J8" s="7" t="str">
        <f t="shared" si="2"/>
        <v>A Revisar</v>
      </c>
    </row>
    <row r="9" spans="2:15" s="3" customFormat="1" ht="17.100000000000001" customHeight="1" x14ac:dyDescent="0.25">
      <c r="B9" s="6" t="s">
        <v>2</v>
      </c>
      <c r="C9" s="5" t="s">
        <v>11</v>
      </c>
      <c r="D9" s="11">
        <v>843</v>
      </c>
      <c r="E9" s="8">
        <v>4</v>
      </c>
      <c r="F9" s="8">
        <v>16</v>
      </c>
      <c r="G9" s="11">
        <v>12.5</v>
      </c>
      <c r="H9" s="12">
        <f t="shared" si="0"/>
        <v>200</v>
      </c>
      <c r="I9" s="10">
        <f t="shared" si="1"/>
        <v>0.23724792408066431</v>
      </c>
      <c r="J9" s="7" t="str">
        <f t="shared" si="2"/>
        <v>Muy Rentable</v>
      </c>
    </row>
    <row r="10" spans="2:15" s="3" customFormat="1" ht="17.100000000000001" customHeight="1" x14ac:dyDescent="0.25">
      <c r="B10" s="6" t="s">
        <v>3</v>
      </c>
      <c r="C10" s="5" t="s">
        <v>9</v>
      </c>
      <c r="D10" s="11">
        <v>666</v>
      </c>
      <c r="E10" s="8">
        <v>4</v>
      </c>
      <c r="F10" s="8">
        <v>16</v>
      </c>
      <c r="G10" s="11">
        <v>12.5</v>
      </c>
      <c r="H10" s="12">
        <f t="shared" si="0"/>
        <v>200</v>
      </c>
      <c r="I10" s="10">
        <f t="shared" si="1"/>
        <v>0.3003003003003003</v>
      </c>
      <c r="J10" s="7" t="str">
        <f t="shared" si="2"/>
        <v>Rentable</v>
      </c>
    </row>
    <row r="11" spans="2:15" s="3" customFormat="1" ht="17.100000000000001" customHeight="1" x14ac:dyDescent="0.25">
      <c r="B11" s="6" t="s">
        <v>3</v>
      </c>
      <c r="C11" s="5" t="s">
        <v>10</v>
      </c>
      <c r="D11" s="11">
        <v>340</v>
      </c>
      <c r="E11" s="8">
        <v>3</v>
      </c>
      <c r="F11" s="8">
        <v>12</v>
      </c>
      <c r="G11" s="11">
        <v>12.5</v>
      </c>
      <c r="H11" s="12">
        <f t="shared" si="0"/>
        <v>150</v>
      </c>
      <c r="I11" s="10">
        <f t="shared" si="1"/>
        <v>0.44117647058823528</v>
      </c>
      <c r="J11" s="7" t="str">
        <f t="shared" si="2"/>
        <v>No Rentable</v>
      </c>
    </row>
    <row r="12" spans="2:15" s="3" customFormat="1" ht="17.100000000000001" customHeight="1" x14ac:dyDescent="0.25">
      <c r="B12" s="6" t="s">
        <v>3</v>
      </c>
      <c r="C12" s="5" t="s">
        <v>11</v>
      </c>
      <c r="D12" s="11">
        <v>636</v>
      </c>
      <c r="E12" s="8">
        <v>4</v>
      </c>
      <c r="F12" s="8">
        <v>16</v>
      </c>
      <c r="G12" s="11">
        <v>12.5</v>
      </c>
      <c r="H12" s="12">
        <f t="shared" si="0"/>
        <v>200</v>
      </c>
      <c r="I12" s="10">
        <f t="shared" si="1"/>
        <v>0.31446540880503143</v>
      </c>
      <c r="J12" s="7" t="str">
        <f t="shared" si="2"/>
        <v>Rentable</v>
      </c>
    </row>
    <row r="13" spans="2:15" s="3" customFormat="1" ht="17.100000000000001" customHeight="1" x14ac:dyDescent="0.25">
      <c r="B13" s="6" t="s">
        <v>4</v>
      </c>
      <c r="C13" s="5" t="s">
        <v>9</v>
      </c>
      <c r="D13" s="11">
        <v>765</v>
      </c>
      <c r="E13" s="8">
        <v>5</v>
      </c>
      <c r="F13" s="8">
        <v>20</v>
      </c>
      <c r="G13" s="11">
        <v>12.5</v>
      </c>
      <c r="H13" s="12">
        <f t="shared" si="0"/>
        <v>250</v>
      </c>
      <c r="I13" s="10">
        <f t="shared" si="1"/>
        <v>0.32679738562091504</v>
      </c>
      <c r="J13" s="7" t="str">
        <f t="shared" si="2"/>
        <v>Rentable</v>
      </c>
    </row>
    <row r="14" spans="2:15" s="3" customFormat="1" ht="17.100000000000001" customHeight="1" x14ac:dyDescent="0.25">
      <c r="B14" s="6" t="s">
        <v>4</v>
      </c>
      <c r="C14" s="5" t="s">
        <v>10</v>
      </c>
      <c r="D14" s="11">
        <v>393</v>
      </c>
      <c r="E14" s="8">
        <v>3</v>
      </c>
      <c r="F14" s="8">
        <v>12</v>
      </c>
      <c r="G14" s="11">
        <v>12.5</v>
      </c>
      <c r="H14" s="12">
        <f t="shared" si="0"/>
        <v>150</v>
      </c>
      <c r="I14" s="10">
        <f t="shared" si="1"/>
        <v>0.38167938931297712</v>
      </c>
      <c r="J14" s="7" t="str">
        <f t="shared" si="2"/>
        <v>A Revisar</v>
      </c>
    </row>
    <row r="15" spans="2:15" s="3" customFormat="1" ht="17.100000000000001" customHeight="1" x14ac:dyDescent="0.25">
      <c r="B15" s="6" t="s">
        <v>4</v>
      </c>
      <c r="C15" s="5" t="s">
        <v>11</v>
      </c>
      <c r="D15" s="11">
        <v>812</v>
      </c>
      <c r="E15" s="8">
        <v>5</v>
      </c>
      <c r="F15" s="8">
        <v>20</v>
      </c>
      <c r="G15" s="11">
        <v>12.5</v>
      </c>
      <c r="H15" s="12">
        <f t="shared" si="0"/>
        <v>250</v>
      </c>
      <c r="I15" s="10">
        <f t="shared" si="1"/>
        <v>0.30788177339901479</v>
      </c>
      <c r="J15" s="7" t="str">
        <f t="shared" si="2"/>
        <v>Rentable</v>
      </c>
    </row>
    <row r="16" spans="2:15" s="3" customFormat="1" ht="17.100000000000001" customHeight="1" x14ac:dyDescent="0.25">
      <c r="B16" s="6" t="s">
        <v>5</v>
      </c>
      <c r="C16" s="5" t="s">
        <v>9</v>
      </c>
      <c r="D16" s="11">
        <v>419</v>
      </c>
      <c r="E16" s="8">
        <v>4</v>
      </c>
      <c r="F16" s="8">
        <v>16</v>
      </c>
      <c r="G16" s="11">
        <v>12.5</v>
      </c>
      <c r="H16" s="12">
        <f t="shared" si="0"/>
        <v>200</v>
      </c>
      <c r="I16" s="10">
        <f t="shared" si="1"/>
        <v>0.47732696897374699</v>
      </c>
      <c r="J16" s="7" t="str">
        <f t="shared" si="2"/>
        <v>No Rentable</v>
      </c>
    </row>
    <row r="17" spans="2:10" s="3" customFormat="1" ht="17.100000000000001" customHeight="1" x14ac:dyDescent="0.25">
      <c r="B17" s="6" t="s">
        <v>5</v>
      </c>
      <c r="C17" s="5" t="s">
        <v>10</v>
      </c>
      <c r="D17" s="11">
        <v>300</v>
      </c>
      <c r="E17" s="8">
        <v>2</v>
      </c>
      <c r="F17" s="8">
        <v>8</v>
      </c>
      <c r="G17" s="11">
        <v>12.5</v>
      </c>
      <c r="H17" s="12">
        <f t="shared" si="0"/>
        <v>100</v>
      </c>
      <c r="I17" s="10">
        <f t="shared" si="1"/>
        <v>0.33333333333333331</v>
      </c>
      <c r="J17" s="7" t="str">
        <f t="shared" si="2"/>
        <v>Rentable</v>
      </c>
    </row>
    <row r="18" spans="2:10" s="3" customFormat="1" ht="17.100000000000001" customHeight="1" x14ac:dyDescent="0.25">
      <c r="B18" s="6" t="s">
        <v>5</v>
      </c>
      <c r="C18" s="5" t="s">
        <v>11</v>
      </c>
      <c r="D18" s="11">
        <v>751</v>
      </c>
      <c r="E18" s="8">
        <v>5</v>
      </c>
      <c r="F18" s="8">
        <v>20</v>
      </c>
      <c r="G18" s="11">
        <v>12.5</v>
      </c>
      <c r="H18" s="12">
        <f t="shared" si="0"/>
        <v>250</v>
      </c>
      <c r="I18" s="10">
        <f t="shared" si="1"/>
        <v>0.33288948069241014</v>
      </c>
      <c r="J18" s="7" t="str">
        <f t="shared" si="2"/>
        <v>Rentable</v>
      </c>
    </row>
    <row r="19" spans="2:10" s="3" customFormat="1" ht="17.100000000000001" customHeight="1" x14ac:dyDescent="0.25">
      <c r="B19" s="6" t="s">
        <v>6</v>
      </c>
      <c r="C19" s="5" t="s">
        <v>9</v>
      </c>
      <c r="D19" s="11">
        <v>1181</v>
      </c>
      <c r="E19" s="8">
        <v>7</v>
      </c>
      <c r="F19" s="8">
        <v>28</v>
      </c>
      <c r="G19" s="11">
        <v>12.5</v>
      </c>
      <c r="H19" s="12">
        <f t="shared" si="0"/>
        <v>350</v>
      </c>
      <c r="I19" s="10">
        <f t="shared" si="1"/>
        <v>0.29635901778154106</v>
      </c>
      <c r="J19" s="7" t="str">
        <f t="shared" si="2"/>
        <v>Muy Rentable</v>
      </c>
    </row>
    <row r="20" spans="2:10" s="3" customFormat="1" ht="17.100000000000001" customHeight="1" x14ac:dyDescent="0.25">
      <c r="B20" s="6" t="s">
        <v>6</v>
      </c>
      <c r="C20" s="5" t="s">
        <v>10</v>
      </c>
      <c r="D20" s="11">
        <v>487</v>
      </c>
      <c r="E20" s="8">
        <v>4</v>
      </c>
      <c r="F20" s="8">
        <v>16</v>
      </c>
      <c r="G20" s="11">
        <v>12.5</v>
      </c>
      <c r="H20" s="12">
        <f t="shared" si="0"/>
        <v>200</v>
      </c>
      <c r="I20" s="10">
        <f t="shared" si="1"/>
        <v>0.41067761806981518</v>
      </c>
      <c r="J20" s="7" t="str">
        <f t="shared" si="2"/>
        <v>No Rentable</v>
      </c>
    </row>
    <row r="21" spans="2:10" s="3" customFormat="1" ht="17.100000000000001" customHeight="1" x14ac:dyDescent="0.25">
      <c r="B21" s="6" t="s">
        <v>6</v>
      </c>
      <c r="C21" s="5" t="s">
        <v>11</v>
      </c>
      <c r="D21" s="11">
        <v>1325</v>
      </c>
      <c r="E21" s="8">
        <v>7</v>
      </c>
      <c r="F21" s="8">
        <v>28</v>
      </c>
      <c r="G21" s="11">
        <v>12.5</v>
      </c>
      <c r="H21" s="12">
        <f t="shared" si="0"/>
        <v>350</v>
      </c>
      <c r="I21" s="10">
        <f t="shared" si="1"/>
        <v>0.26415094339622641</v>
      </c>
      <c r="J21" s="7" t="str">
        <f t="shared" si="2"/>
        <v>Muy Rentable</v>
      </c>
    </row>
    <row r="22" spans="2:10" s="3" customFormat="1" ht="17.100000000000001" customHeight="1" x14ac:dyDescent="0.25">
      <c r="B22" s="6" t="s">
        <v>7</v>
      </c>
      <c r="C22" s="5" t="s">
        <v>9</v>
      </c>
      <c r="D22" s="11">
        <v>1082</v>
      </c>
      <c r="E22" s="8">
        <v>8</v>
      </c>
      <c r="F22" s="8">
        <v>32</v>
      </c>
      <c r="G22" s="11">
        <v>12.5</v>
      </c>
      <c r="H22" s="12">
        <f t="shared" si="0"/>
        <v>400</v>
      </c>
      <c r="I22" s="10">
        <f t="shared" si="1"/>
        <v>0.36968576709796674</v>
      </c>
      <c r="J22" s="7" t="str">
        <f t="shared" si="2"/>
        <v>A Revisar</v>
      </c>
    </row>
    <row r="23" spans="2:10" s="3" customFormat="1" ht="17.100000000000001" customHeight="1" x14ac:dyDescent="0.25">
      <c r="B23" s="6" t="s">
        <v>7</v>
      </c>
      <c r="C23" s="5" t="s">
        <v>10</v>
      </c>
      <c r="D23" s="11">
        <v>317</v>
      </c>
      <c r="E23" s="8">
        <v>4</v>
      </c>
      <c r="F23" s="8">
        <v>16</v>
      </c>
      <c r="G23" s="11">
        <v>12.5</v>
      </c>
      <c r="H23" s="12">
        <f t="shared" si="0"/>
        <v>200</v>
      </c>
      <c r="I23" s="10">
        <f t="shared" si="1"/>
        <v>0.63091482649842268</v>
      </c>
      <c r="J23" s="7" t="str">
        <f t="shared" si="2"/>
        <v>No Rentable</v>
      </c>
    </row>
    <row r="24" spans="2:10" s="3" customFormat="1" ht="17.100000000000001" customHeight="1" x14ac:dyDescent="0.25">
      <c r="B24" s="6" t="s">
        <v>7</v>
      </c>
      <c r="C24" s="5" t="s">
        <v>11</v>
      </c>
      <c r="D24" s="11">
        <v>1016</v>
      </c>
      <c r="E24" s="8">
        <v>5</v>
      </c>
      <c r="F24" s="8">
        <v>20</v>
      </c>
      <c r="G24" s="11">
        <v>12.5</v>
      </c>
      <c r="H24" s="12">
        <f t="shared" si="0"/>
        <v>250</v>
      </c>
      <c r="I24" s="10">
        <f t="shared" si="1"/>
        <v>0.24606299212598426</v>
      </c>
      <c r="J24" s="7" t="str">
        <f t="shared" si="2"/>
        <v>Muy Rentable</v>
      </c>
    </row>
    <row r="25" spans="2:10" s="3" customFormat="1" ht="15.65" customHeight="1" x14ac:dyDescent="0.3">
      <c r="B25" s="1"/>
      <c r="C25" s="1"/>
      <c r="D25" s="1"/>
      <c r="E25" s="1"/>
      <c r="F25" s="1"/>
      <c r="G25" s="1"/>
      <c r="H25" s="1"/>
      <c r="I25" s="1"/>
      <c r="J25" s="1"/>
    </row>
    <row r="26" spans="2:10" s="3" customFormat="1" ht="14.4" x14ac:dyDescent="0.3">
      <c r="B26" s="1"/>
      <c r="C26" s="1"/>
      <c r="D26" s="1"/>
      <c r="E26" s="1"/>
      <c r="F26" s="1"/>
      <c r="G26" s="1"/>
      <c r="H26" s="1"/>
      <c r="I26" s="1"/>
      <c r="J26" s="1"/>
    </row>
    <row r="27" spans="2:10" x14ac:dyDescent="0.3">
      <c r="B27" s="1"/>
      <c r="C27" s="1"/>
      <c r="D27" s="1"/>
      <c r="E27" s="1"/>
      <c r="F27" s="1"/>
      <c r="G27" s="1"/>
      <c r="H27" s="1"/>
      <c r="I27" s="1"/>
      <c r="J27" s="1"/>
    </row>
    <row r="28" spans="2:10" x14ac:dyDescent="0.3">
      <c r="B28" s="1"/>
      <c r="C28" s="1"/>
      <c r="D28" s="1"/>
      <c r="E28" s="1"/>
      <c r="F28" s="1"/>
      <c r="G28" s="1"/>
      <c r="H28" s="1"/>
      <c r="I28" s="1"/>
      <c r="J28" s="1"/>
    </row>
    <row r="29" spans="2:10" x14ac:dyDescent="0.3">
      <c r="B29" s="1"/>
      <c r="C29" s="1"/>
      <c r="D29" s="1"/>
      <c r="E29" s="1"/>
      <c r="F29" s="1"/>
      <c r="G29" s="1"/>
      <c r="H29" s="1"/>
      <c r="I29" s="1"/>
      <c r="J29" s="1"/>
    </row>
    <row r="30" spans="2:10" x14ac:dyDescent="0.3">
      <c r="B30" s="1"/>
      <c r="C30" s="1"/>
      <c r="D30" s="1"/>
      <c r="E30" s="1"/>
      <c r="F30" s="1"/>
      <c r="G30" s="1"/>
      <c r="H30" s="1"/>
      <c r="I30" s="1"/>
      <c r="J30" s="1"/>
    </row>
    <row r="31" spans="2:10" x14ac:dyDescent="0.3">
      <c r="B31" s="1"/>
      <c r="C31" s="1"/>
      <c r="D31" s="1"/>
      <c r="E31" s="1"/>
      <c r="F31" s="1"/>
      <c r="G31" s="1"/>
      <c r="H31" s="1"/>
      <c r="I31" s="1"/>
      <c r="J31" s="1"/>
    </row>
    <row r="32" spans="2:10" x14ac:dyDescent="0.3">
      <c r="B32" s="1"/>
      <c r="C32" s="1"/>
      <c r="D32" s="1"/>
      <c r="E32" s="1"/>
      <c r="F32" s="1"/>
      <c r="G32" s="1"/>
      <c r="H32" s="1"/>
      <c r="I32" s="1"/>
      <c r="J32" s="1"/>
    </row>
    <row r="33" spans="2:9" x14ac:dyDescent="0.3">
      <c r="B33" s="1"/>
      <c r="C33" s="1"/>
      <c r="D33" s="1"/>
      <c r="E33" s="1"/>
      <c r="F33" s="1"/>
      <c r="G33" s="1"/>
      <c r="H33" s="1"/>
      <c r="I33" s="1"/>
    </row>
  </sheetData>
  <mergeCells count="3">
    <mergeCell ref="B1:J1"/>
    <mergeCell ref="L5:N5"/>
    <mergeCell ref="L6:N6"/>
  </mergeCells>
  <conditionalFormatting sqref="J4:J24">
    <cfRule type="containsText" dxfId="13" priority="8" operator="containsText" text="No Rentable">
      <formula>NOT(ISERROR(SEARCH("No Rentable",J4)))</formula>
    </cfRule>
    <cfRule type="containsText" dxfId="12" priority="9" operator="containsText" text="A Revisar">
      <formula>NOT(ISERROR(SEARCH("A Revisar",J4)))</formula>
    </cfRule>
    <cfRule type="containsText" dxfId="11" priority="10" operator="containsText" text="Rentable">
      <formula>NOT(ISERROR(SEARCH("Rentable",J4)))</formula>
    </cfRule>
    <cfRule type="containsText" dxfId="10" priority="11" operator="containsText" text="Muy Rentable">
      <formula>NOT(ISERROR(SEARCH("Muy Rentable",J4)))</formula>
    </cfRule>
  </conditionalFormatting>
  <conditionalFormatting sqref="O6">
    <cfRule type="cellIs" dxfId="9" priority="3" operator="lessThanOrEqual">
      <formula>0.35</formula>
    </cfRule>
    <cfRule type="cellIs" dxfId="8" priority="2" operator="between">
      <formula>0.3501</formula>
      <formula>0.3999</formula>
    </cfRule>
    <cfRule type="cellIs" dxfId="7" priority="1" operator="greaterThanOrEqual">
      <formula>0.4</formula>
    </cfRule>
  </conditionalFormatting>
  <pageMargins left="0.7" right="0.7" top="0.75" bottom="0.75" header="0.3" footer="0.3"/>
  <pageSetup paperSize="9" scale="6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3"/>
  <sheetViews>
    <sheetView showGridLines="0" zoomScale="90" zoomScaleNormal="90" workbookViewId="0">
      <selection activeCell="B4" sqref="B4"/>
    </sheetView>
  </sheetViews>
  <sheetFormatPr baseColWidth="10" defaultColWidth="8.88671875" defaultRowHeight="15.05" x14ac:dyDescent="0.3"/>
  <cols>
    <col min="1" max="1" width="3.21875" customWidth="1"/>
    <col min="2" max="2" width="14.6640625" customWidth="1"/>
    <col min="3" max="3" width="17.21875" customWidth="1"/>
    <col min="4" max="4" width="17.109375" customWidth="1"/>
    <col min="5" max="6" width="12.77734375" customWidth="1"/>
    <col min="7" max="7" width="18.33203125" customWidth="1"/>
    <col min="8" max="8" width="15.88671875" customWidth="1"/>
    <col min="9" max="9" width="15.44140625" customWidth="1"/>
    <col min="10" max="10" width="18.21875" customWidth="1"/>
    <col min="15" max="15" width="15.44140625" customWidth="1"/>
  </cols>
  <sheetData>
    <row r="1" spans="2:15" ht="37.6" customHeight="1" x14ac:dyDescent="0.3">
      <c r="B1" s="14" t="s">
        <v>22</v>
      </c>
      <c r="C1" s="15"/>
      <c r="D1" s="15"/>
      <c r="E1" s="15"/>
      <c r="F1" s="15"/>
      <c r="G1" s="15"/>
      <c r="H1" s="15"/>
      <c r="I1" s="15"/>
      <c r="J1" s="15"/>
    </row>
    <row r="2" spans="2:15" s="3" customFormat="1" ht="14.4" x14ac:dyDescent="0.3">
      <c r="B2" s="1"/>
      <c r="C2" s="1"/>
      <c r="D2" s="1"/>
      <c r="E2" s="1"/>
      <c r="F2" s="1"/>
      <c r="G2" s="1"/>
      <c r="H2" s="1"/>
      <c r="I2" s="1"/>
      <c r="J2" s="1"/>
    </row>
    <row r="3" spans="2:15" s="2" customFormat="1" ht="35.1" customHeight="1" x14ac:dyDescent="0.3">
      <c r="B3" s="4" t="s">
        <v>0</v>
      </c>
      <c r="C3" s="4" t="s">
        <v>8</v>
      </c>
      <c r="D3" s="4" t="s">
        <v>12</v>
      </c>
      <c r="E3" s="4" t="s">
        <v>15</v>
      </c>
      <c r="F3" s="4" t="s">
        <v>17</v>
      </c>
      <c r="G3" s="4" t="s">
        <v>16</v>
      </c>
      <c r="H3" s="4" t="s">
        <v>18</v>
      </c>
      <c r="I3" s="4" t="s">
        <v>13</v>
      </c>
      <c r="J3" s="4" t="s">
        <v>14</v>
      </c>
    </row>
    <row r="4" spans="2:15" s="3" customFormat="1" ht="17.100000000000001" customHeight="1" x14ac:dyDescent="0.25">
      <c r="B4" s="6"/>
      <c r="C4" s="5"/>
      <c r="D4" s="11"/>
      <c r="E4" s="8"/>
      <c r="F4" s="8"/>
      <c r="G4" s="11"/>
      <c r="H4" s="12" t="str">
        <f>IF(G4="","",F4*G4)</f>
        <v/>
      </c>
      <c r="I4" s="10" t="str">
        <f>IF(H4="","",(H4/D4))</f>
        <v/>
      </c>
      <c r="J4" s="7" t="str">
        <f>IF(I4="","",IF(I4&lt;30%,"Muy Rentable",IF(I4&lt;=35%,"Rentable",IF(I4&lt;=40%,"A Revisar","No Rentable"))))</f>
        <v/>
      </c>
    </row>
    <row r="5" spans="2:15" s="3" customFormat="1" ht="17.100000000000001" customHeight="1" x14ac:dyDescent="0.25">
      <c r="B5" s="6"/>
      <c r="C5" s="5"/>
      <c r="D5" s="11"/>
      <c r="E5" s="8"/>
      <c r="F5" s="8"/>
      <c r="G5" s="11"/>
      <c r="H5" s="12" t="str">
        <f t="shared" ref="H5:H24" si="0">IF(G5="","",F5*G5)</f>
        <v/>
      </c>
      <c r="I5" s="10" t="str">
        <f t="shared" ref="I5:I24" si="1">IF(H5="","",(H5/D5))</f>
        <v/>
      </c>
      <c r="J5" s="7" t="str">
        <f t="shared" ref="J5:J24" si="2">IF(I5="","",IF(I5&lt;30%,"Muy Rentable",IF(I5&lt;=35%,"Rentable",IF(I5&lt;=40%,"A Revisar","No Rentable"))))</f>
        <v/>
      </c>
      <c r="L5" s="16" t="s">
        <v>21</v>
      </c>
      <c r="M5" s="16"/>
      <c r="N5" s="16"/>
      <c r="O5" s="13">
        <f>SUM(IF(ISNUMBER(H4:H24),H4:H24))</f>
        <v>0</v>
      </c>
    </row>
    <row r="6" spans="2:15" s="3" customFormat="1" ht="17.100000000000001" customHeight="1" x14ac:dyDescent="0.25">
      <c r="B6" s="6"/>
      <c r="C6" s="5"/>
      <c r="D6" s="11"/>
      <c r="E6" s="8"/>
      <c r="F6" s="8"/>
      <c r="G6" s="11"/>
      <c r="H6" s="12" t="str">
        <f t="shared" si="0"/>
        <v/>
      </c>
      <c r="I6" s="10" t="str">
        <f t="shared" si="1"/>
        <v/>
      </c>
      <c r="J6" s="7" t="str">
        <f t="shared" si="2"/>
        <v/>
      </c>
      <c r="L6" s="16" t="s">
        <v>20</v>
      </c>
      <c r="M6" s="16"/>
      <c r="N6" s="16"/>
      <c r="O6" s="9">
        <f>AVERAGE(IF(ISNUMBER(I4:I24),I4:I24))</f>
        <v>0</v>
      </c>
    </row>
    <row r="7" spans="2:15" s="3" customFormat="1" ht="17.100000000000001" customHeight="1" x14ac:dyDescent="0.25">
      <c r="B7" s="6"/>
      <c r="C7" s="5"/>
      <c r="D7" s="11"/>
      <c r="E7" s="8"/>
      <c r="F7" s="8"/>
      <c r="G7" s="11"/>
      <c r="H7" s="12" t="str">
        <f t="shared" si="0"/>
        <v/>
      </c>
      <c r="I7" s="10" t="str">
        <f t="shared" si="1"/>
        <v/>
      </c>
      <c r="J7" s="7" t="str">
        <f t="shared" si="2"/>
        <v/>
      </c>
    </row>
    <row r="8" spans="2:15" s="3" customFormat="1" ht="17.100000000000001" customHeight="1" x14ac:dyDescent="0.25">
      <c r="B8" s="6"/>
      <c r="C8" s="5"/>
      <c r="D8" s="11"/>
      <c r="E8" s="8"/>
      <c r="F8" s="8"/>
      <c r="G8" s="11"/>
      <c r="H8" s="12" t="str">
        <f t="shared" si="0"/>
        <v/>
      </c>
      <c r="I8" s="10" t="str">
        <f t="shared" si="1"/>
        <v/>
      </c>
      <c r="J8" s="7" t="str">
        <f t="shared" si="2"/>
        <v/>
      </c>
    </row>
    <row r="9" spans="2:15" s="3" customFormat="1" ht="17.100000000000001" customHeight="1" x14ac:dyDescent="0.25">
      <c r="B9" s="6"/>
      <c r="C9" s="5"/>
      <c r="D9" s="11"/>
      <c r="E9" s="8"/>
      <c r="F9" s="8"/>
      <c r="G9" s="11"/>
      <c r="H9" s="12" t="str">
        <f t="shared" si="0"/>
        <v/>
      </c>
      <c r="I9" s="10" t="str">
        <f t="shared" si="1"/>
        <v/>
      </c>
      <c r="J9" s="7" t="str">
        <f t="shared" si="2"/>
        <v/>
      </c>
    </row>
    <row r="10" spans="2:15" s="3" customFormat="1" ht="17.100000000000001" customHeight="1" x14ac:dyDescent="0.25">
      <c r="B10" s="6"/>
      <c r="C10" s="5"/>
      <c r="D10" s="11"/>
      <c r="E10" s="8"/>
      <c r="F10" s="8"/>
      <c r="G10" s="11"/>
      <c r="H10" s="12" t="str">
        <f t="shared" si="0"/>
        <v/>
      </c>
      <c r="I10" s="10" t="str">
        <f t="shared" si="1"/>
        <v/>
      </c>
      <c r="J10" s="7" t="str">
        <f t="shared" si="2"/>
        <v/>
      </c>
    </row>
    <row r="11" spans="2:15" s="3" customFormat="1" ht="17.100000000000001" customHeight="1" x14ac:dyDescent="0.25">
      <c r="B11" s="6"/>
      <c r="C11" s="5"/>
      <c r="D11" s="11"/>
      <c r="E11" s="8"/>
      <c r="F11" s="8"/>
      <c r="G11" s="11"/>
      <c r="H11" s="12" t="str">
        <f t="shared" si="0"/>
        <v/>
      </c>
      <c r="I11" s="10" t="str">
        <f t="shared" si="1"/>
        <v/>
      </c>
      <c r="J11" s="7" t="str">
        <f t="shared" si="2"/>
        <v/>
      </c>
    </row>
    <row r="12" spans="2:15" s="3" customFormat="1" ht="17.100000000000001" customHeight="1" x14ac:dyDescent="0.25">
      <c r="B12" s="6"/>
      <c r="C12" s="5"/>
      <c r="D12" s="11"/>
      <c r="E12" s="8"/>
      <c r="F12" s="8"/>
      <c r="G12" s="11"/>
      <c r="H12" s="12" t="str">
        <f t="shared" si="0"/>
        <v/>
      </c>
      <c r="I12" s="10" t="str">
        <f t="shared" si="1"/>
        <v/>
      </c>
      <c r="J12" s="7" t="str">
        <f t="shared" si="2"/>
        <v/>
      </c>
    </row>
    <row r="13" spans="2:15" s="3" customFormat="1" ht="17.100000000000001" customHeight="1" x14ac:dyDescent="0.25">
      <c r="B13" s="6"/>
      <c r="C13" s="5"/>
      <c r="D13" s="11"/>
      <c r="E13" s="8"/>
      <c r="F13" s="8"/>
      <c r="G13" s="11"/>
      <c r="H13" s="12" t="str">
        <f t="shared" si="0"/>
        <v/>
      </c>
      <c r="I13" s="10" t="str">
        <f t="shared" si="1"/>
        <v/>
      </c>
      <c r="J13" s="7" t="str">
        <f t="shared" si="2"/>
        <v/>
      </c>
    </row>
    <row r="14" spans="2:15" s="3" customFormat="1" ht="17.100000000000001" customHeight="1" x14ac:dyDescent="0.25">
      <c r="B14" s="6"/>
      <c r="C14" s="5"/>
      <c r="D14" s="11"/>
      <c r="E14" s="8"/>
      <c r="F14" s="8"/>
      <c r="G14" s="11"/>
      <c r="H14" s="12" t="str">
        <f t="shared" si="0"/>
        <v/>
      </c>
      <c r="I14" s="10" t="str">
        <f t="shared" si="1"/>
        <v/>
      </c>
      <c r="J14" s="7" t="str">
        <f t="shared" si="2"/>
        <v/>
      </c>
    </row>
    <row r="15" spans="2:15" s="3" customFormat="1" ht="17.100000000000001" customHeight="1" x14ac:dyDescent="0.25">
      <c r="B15" s="6"/>
      <c r="C15" s="5"/>
      <c r="D15" s="11"/>
      <c r="E15" s="8"/>
      <c r="F15" s="8"/>
      <c r="G15" s="11"/>
      <c r="H15" s="12" t="str">
        <f t="shared" si="0"/>
        <v/>
      </c>
      <c r="I15" s="10" t="str">
        <f t="shared" si="1"/>
        <v/>
      </c>
      <c r="J15" s="7" t="str">
        <f t="shared" si="2"/>
        <v/>
      </c>
    </row>
    <row r="16" spans="2:15" s="3" customFormat="1" ht="17.100000000000001" customHeight="1" x14ac:dyDescent="0.25">
      <c r="B16" s="6"/>
      <c r="C16" s="5"/>
      <c r="D16" s="11"/>
      <c r="E16" s="8"/>
      <c r="F16" s="8"/>
      <c r="G16" s="11"/>
      <c r="H16" s="12" t="str">
        <f t="shared" si="0"/>
        <v/>
      </c>
      <c r="I16" s="10" t="str">
        <f t="shared" si="1"/>
        <v/>
      </c>
      <c r="J16" s="7" t="str">
        <f t="shared" si="2"/>
        <v/>
      </c>
    </row>
    <row r="17" spans="2:10" s="3" customFormat="1" ht="17.100000000000001" customHeight="1" x14ac:dyDescent="0.25">
      <c r="B17" s="6"/>
      <c r="C17" s="5"/>
      <c r="D17" s="11"/>
      <c r="E17" s="8"/>
      <c r="F17" s="8"/>
      <c r="G17" s="11"/>
      <c r="H17" s="12" t="str">
        <f t="shared" si="0"/>
        <v/>
      </c>
      <c r="I17" s="10" t="str">
        <f t="shared" si="1"/>
        <v/>
      </c>
      <c r="J17" s="7" t="str">
        <f t="shared" si="2"/>
        <v/>
      </c>
    </row>
    <row r="18" spans="2:10" s="3" customFormat="1" ht="17.100000000000001" customHeight="1" x14ac:dyDescent="0.25">
      <c r="B18" s="6"/>
      <c r="C18" s="5"/>
      <c r="D18" s="11"/>
      <c r="E18" s="8"/>
      <c r="F18" s="8"/>
      <c r="G18" s="11"/>
      <c r="H18" s="12" t="str">
        <f t="shared" si="0"/>
        <v/>
      </c>
      <c r="I18" s="10" t="str">
        <f t="shared" si="1"/>
        <v/>
      </c>
      <c r="J18" s="7" t="str">
        <f t="shared" si="2"/>
        <v/>
      </c>
    </row>
    <row r="19" spans="2:10" s="3" customFormat="1" ht="17.100000000000001" customHeight="1" x14ac:dyDescent="0.25">
      <c r="B19" s="6"/>
      <c r="C19" s="5"/>
      <c r="D19" s="11"/>
      <c r="E19" s="8"/>
      <c r="F19" s="8"/>
      <c r="G19" s="11"/>
      <c r="H19" s="12" t="str">
        <f t="shared" si="0"/>
        <v/>
      </c>
      <c r="I19" s="10" t="str">
        <f t="shared" si="1"/>
        <v/>
      </c>
      <c r="J19" s="7" t="str">
        <f t="shared" si="2"/>
        <v/>
      </c>
    </row>
    <row r="20" spans="2:10" s="3" customFormat="1" ht="17.100000000000001" customHeight="1" x14ac:dyDescent="0.25">
      <c r="B20" s="6"/>
      <c r="C20" s="5"/>
      <c r="D20" s="11"/>
      <c r="E20" s="8"/>
      <c r="F20" s="8"/>
      <c r="G20" s="11"/>
      <c r="H20" s="12" t="str">
        <f t="shared" si="0"/>
        <v/>
      </c>
      <c r="I20" s="10" t="str">
        <f t="shared" si="1"/>
        <v/>
      </c>
      <c r="J20" s="7" t="str">
        <f t="shared" si="2"/>
        <v/>
      </c>
    </row>
    <row r="21" spans="2:10" s="3" customFormat="1" ht="17.100000000000001" customHeight="1" x14ac:dyDescent="0.25">
      <c r="B21" s="6"/>
      <c r="C21" s="5"/>
      <c r="D21" s="11"/>
      <c r="E21" s="8"/>
      <c r="F21" s="8"/>
      <c r="G21" s="11"/>
      <c r="H21" s="12" t="str">
        <f t="shared" si="0"/>
        <v/>
      </c>
      <c r="I21" s="10" t="str">
        <f t="shared" si="1"/>
        <v/>
      </c>
      <c r="J21" s="7" t="str">
        <f t="shared" si="2"/>
        <v/>
      </c>
    </row>
    <row r="22" spans="2:10" s="3" customFormat="1" ht="17.100000000000001" customHeight="1" x14ac:dyDescent="0.25">
      <c r="B22" s="6"/>
      <c r="C22" s="5"/>
      <c r="D22" s="11"/>
      <c r="E22" s="8"/>
      <c r="F22" s="8"/>
      <c r="G22" s="11"/>
      <c r="H22" s="12" t="str">
        <f t="shared" si="0"/>
        <v/>
      </c>
      <c r="I22" s="10" t="str">
        <f t="shared" si="1"/>
        <v/>
      </c>
      <c r="J22" s="7" t="str">
        <f t="shared" si="2"/>
        <v/>
      </c>
    </row>
    <row r="23" spans="2:10" s="3" customFormat="1" ht="17.100000000000001" customHeight="1" x14ac:dyDescent="0.25">
      <c r="B23" s="6"/>
      <c r="C23" s="5"/>
      <c r="D23" s="11"/>
      <c r="E23" s="8"/>
      <c r="F23" s="8"/>
      <c r="G23" s="11"/>
      <c r="H23" s="12" t="str">
        <f t="shared" si="0"/>
        <v/>
      </c>
      <c r="I23" s="10" t="str">
        <f t="shared" si="1"/>
        <v/>
      </c>
      <c r="J23" s="7" t="str">
        <f t="shared" si="2"/>
        <v/>
      </c>
    </row>
    <row r="24" spans="2:10" s="3" customFormat="1" ht="17.100000000000001" customHeight="1" x14ac:dyDescent="0.25">
      <c r="B24" s="6"/>
      <c r="C24" s="5"/>
      <c r="D24" s="11"/>
      <c r="E24" s="8"/>
      <c r="F24" s="8"/>
      <c r="G24" s="11"/>
      <c r="H24" s="12" t="str">
        <f t="shared" si="0"/>
        <v/>
      </c>
      <c r="I24" s="10" t="str">
        <f t="shared" si="1"/>
        <v/>
      </c>
      <c r="J24" s="7" t="str">
        <f t="shared" si="2"/>
        <v/>
      </c>
    </row>
    <row r="25" spans="2:10" s="3" customFormat="1" ht="15.65" customHeight="1" x14ac:dyDescent="0.3">
      <c r="B25" s="1"/>
      <c r="C25" s="1"/>
      <c r="D25" s="1"/>
      <c r="E25" s="1"/>
      <c r="F25" s="1"/>
      <c r="G25" s="1"/>
      <c r="H25" s="1"/>
      <c r="I25" s="1"/>
      <c r="J25" s="1"/>
    </row>
    <row r="26" spans="2:10" s="3" customFormat="1" ht="14.4" x14ac:dyDescent="0.3">
      <c r="B26" s="1"/>
      <c r="C26" s="1"/>
      <c r="D26" s="1"/>
      <c r="E26" s="1"/>
      <c r="F26" s="1"/>
      <c r="G26" s="1"/>
      <c r="H26" s="1"/>
      <c r="I26" s="1"/>
      <c r="J26" s="1"/>
    </row>
    <row r="27" spans="2:10" x14ac:dyDescent="0.3">
      <c r="B27" s="1"/>
      <c r="C27" s="1"/>
      <c r="D27" s="1"/>
      <c r="E27" s="1"/>
      <c r="F27" s="1"/>
      <c r="G27" s="1"/>
      <c r="H27" s="1"/>
      <c r="I27" s="1"/>
      <c r="J27" s="1"/>
    </row>
    <row r="28" spans="2:10" x14ac:dyDescent="0.3">
      <c r="B28" s="1"/>
      <c r="C28" s="1"/>
      <c r="D28" s="1"/>
      <c r="E28" s="1"/>
      <c r="F28" s="1"/>
      <c r="G28" s="1"/>
      <c r="H28" s="1"/>
      <c r="I28" s="1"/>
      <c r="J28" s="1"/>
    </row>
    <row r="29" spans="2:10" x14ac:dyDescent="0.3">
      <c r="B29" s="1"/>
      <c r="C29" s="1"/>
      <c r="D29" s="1"/>
      <c r="E29" s="1"/>
      <c r="F29" s="1"/>
      <c r="G29" s="1"/>
      <c r="H29" s="1"/>
      <c r="I29" s="1"/>
      <c r="J29" s="1"/>
    </row>
    <row r="30" spans="2:10" x14ac:dyDescent="0.3">
      <c r="B30" s="1"/>
      <c r="C30" s="1"/>
      <c r="D30" s="1"/>
      <c r="E30" s="1"/>
      <c r="F30" s="1"/>
      <c r="G30" s="1"/>
      <c r="H30" s="1"/>
      <c r="I30" s="1"/>
      <c r="J30" s="1"/>
    </row>
    <row r="31" spans="2:10" x14ac:dyDescent="0.3">
      <c r="B31" s="1"/>
      <c r="C31" s="1"/>
      <c r="D31" s="1"/>
      <c r="E31" s="1"/>
      <c r="F31" s="1"/>
      <c r="G31" s="1"/>
      <c r="H31" s="1"/>
      <c r="I31" s="1"/>
      <c r="J31" s="1"/>
    </row>
    <row r="32" spans="2:10" x14ac:dyDescent="0.3">
      <c r="B32" s="1"/>
      <c r="C32" s="1"/>
      <c r="D32" s="1"/>
      <c r="E32" s="1"/>
      <c r="F32" s="1"/>
      <c r="G32" s="1"/>
      <c r="H32" s="1"/>
      <c r="I32" s="1"/>
      <c r="J32" s="1"/>
    </row>
    <row r="33" spans="2:9" x14ac:dyDescent="0.3">
      <c r="B33" s="1"/>
      <c r="C33" s="1"/>
      <c r="D33" s="1"/>
      <c r="E33" s="1"/>
      <c r="F33" s="1"/>
      <c r="G33" s="1"/>
      <c r="H33" s="1"/>
      <c r="I33" s="1"/>
    </row>
  </sheetData>
  <mergeCells count="3">
    <mergeCell ref="B1:J1"/>
    <mergeCell ref="L5:N5"/>
    <mergeCell ref="L6:N6"/>
  </mergeCells>
  <conditionalFormatting sqref="J4:J24">
    <cfRule type="containsText" dxfId="6" priority="4" operator="containsText" text="No Rentable">
      <formula>NOT(ISERROR(SEARCH("No Rentable",J4)))</formula>
    </cfRule>
    <cfRule type="containsText" dxfId="5" priority="5" operator="containsText" text="A Revisar">
      <formula>NOT(ISERROR(SEARCH("A Revisar",J4)))</formula>
    </cfRule>
    <cfRule type="containsText" dxfId="4" priority="6" operator="containsText" text="Rentable">
      <formula>NOT(ISERROR(SEARCH("Rentable",J4)))</formula>
    </cfRule>
    <cfRule type="containsText" dxfId="3" priority="7" operator="containsText" text="Muy Rentable">
      <formula>NOT(ISERROR(SEARCH("Muy Rentable",J4)))</formula>
    </cfRule>
  </conditionalFormatting>
  <conditionalFormatting sqref="O6">
    <cfRule type="cellIs" dxfId="2" priority="1" operator="greaterThanOrEqual">
      <formula>0.4</formula>
    </cfRule>
    <cfRule type="cellIs" dxfId="1" priority="2" operator="between">
      <formula>0.3501</formula>
      <formula>0.3999</formula>
    </cfRule>
    <cfRule type="cellIs" dxfId="0" priority="3" operator="lessThanOrEqual">
      <formula>0.35</formula>
    </cfRule>
  </conditionalFormatting>
  <pageMargins left="0.7" right="0.7" top="0.75" bottom="0.75" header="0.3" footer="0.3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Más Plantillas</vt:lpstr>
      <vt:lpstr>Ejemplo</vt:lpstr>
      <vt:lpstr>Plantilla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2025-08-30T18:01:31Z</dcterms:modified>
</cp:coreProperties>
</file>